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.zhursynbekova\Desktop\Г_Новый бюллетень\09\"/>
    </mc:Choice>
  </mc:AlternateContent>
  <bookViews>
    <workbookView xWindow="9330" yWindow="1320" windowWidth="14220" windowHeight="10920"/>
  </bookViews>
  <sheets>
    <sheet name="анг" sheetId="3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" i="3" l="1"/>
  <c r="C16" i="3"/>
  <c r="D17" i="3"/>
  <c r="C17" i="3"/>
  <c r="D18" i="3"/>
  <c r="C18" i="3"/>
  <c r="C19" i="3"/>
  <c r="D19" i="3"/>
</calcChain>
</file>

<file path=xl/sharedStrings.xml><?xml version="1.0" encoding="utf-8"?>
<sst xmlns="http://schemas.openxmlformats.org/spreadsheetml/2006/main" count="13" uniqueCount="11">
  <si>
    <t>Всего со странами ЕАЭС</t>
  </si>
  <si>
    <t>Армения</t>
  </si>
  <si>
    <t>Беларусь</t>
  </si>
  <si>
    <t>Кыргызстан</t>
  </si>
  <si>
    <t>Россия</t>
  </si>
  <si>
    <t>Armenia</t>
  </si>
  <si>
    <t>Belarus</t>
  </si>
  <si>
    <t>Kyrgyzstan</t>
  </si>
  <si>
    <t>Russia</t>
  </si>
  <si>
    <t>January-September  2023</t>
  </si>
  <si>
    <t>January-September 2024*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</si>
</sst>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16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64" fontId="0" fillId="0" borderId="0" xfId="0" applyNumberFormat="1" applyAlignment="1">
      <alignment wrapText="1"/>
    </xf>
    <xf numFmtId="0" fontId="0" fillId="0" borderId="1" xfId="0" applyBorder="1" applyAlignment="1">
      <alignment horizontal="center" wrapText="1"/>
    </xf>
    <xf numFmtId="164" fontId="0" fillId="0" borderId="0" xfId="0" applyNumberFormat="1"/>
    <xf numFmtId="164" fontId="0" fillId="0" borderId="2" xfId="0" applyNumberFormat="1" applyBorder="1"/>
    <xf numFmtId="164" fontId="0" fillId="0" borderId="2" xfId="0" applyNumberForma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'[1]динамика взаим рус'!$B$18</c:f>
              <c:strCache>
                <c:ptCount val="1"/>
                <c:pt idx="0">
                  <c:v>Armenia</c:v>
                </c:pt>
              </c:strCache>
            </c:strRef>
          </c:tx>
          <c:spPr>
            <a:solidFill>
              <a:schemeClr val="accent5">
                <a:shade val="58000"/>
              </a:schemeClr>
            </a:solidFill>
            <a:ln>
              <a:noFill/>
            </a:ln>
            <a:effectLst/>
          </c:spPr>
          <c:invertIfNegative val="0"/>
          <c:cat>
            <c:strRef>
              <c:f>анг!$C$15:$D$15</c:f>
              <c:strCache>
                <c:ptCount val="2"/>
                <c:pt idx="0">
                  <c:v>January-September  2023</c:v>
                </c:pt>
                <c:pt idx="1">
                  <c:v>January-September 2024*</c:v>
                </c:pt>
              </c:strCache>
            </c:strRef>
          </c:cat>
          <c:val>
            <c:numRef>
              <c:f>'[1]динамика взаим рус'!$C$18:$D$18</c:f>
              <c:numCache>
                <c:formatCode>General</c:formatCode>
                <c:ptCount val="2"/>
                <c:pt idx="0">
                  <c:v>0.29172296648371598</c:v>
                </c:pt>
                <c:pt idx="1">
                  <c:v>0.11402995504808634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D2-4663-AA1C-9CF7A0D6A9C5}"/>
            </c:ext>
          </c:extLst>
        </c:ser>
        <c:ser>
          <c:idx val="1"/>
          <c:order val="1"/>
          <c:tx>
            <c:strRef>
              <c:f>'[1]динамика взаим рус'!$B$19</c:f>
              <c:strCache>
                <c:ptCount val="1"/>
                <c:pt idx="0">
                  <c:v>Belarus</c:v>
                </c:pt>
              </c:strCache>
            </c:strRef>
          </c:tx>
          <c:spPr>
            <a:solidFill>
              <a:schemeClr val="accent5">
                <a:shade val="86000"/>
              </a:schemeClr>
            </a:solidFill>
            <a:ln>
              <a:noFill/>
            </a:ln>
            <a:effectLst/>
          </c:spPr>
          <c:invertIfNegative val="0"/>
          <c:cat>
            <c:strRef>
              <c:f>анг!$C$15:$D$15</c:f>
              <c:strCache>
                <c:ptCount val="2"/>
                <c:pt idx="0">
                  <c:v>January-September  2023</c:v>
                </c:pt>
                <c:pt idx="1">
                  <c:v>January-September 2024*</c:v>
                </c:pt>
              </c:strCache>
            </c:strRef>
          </c:cat>
          <c:val>
            <c:numRef>
              <c:f>'[1]динамика взаим рус'!$C$19:$D$19</c:f>
              <c:numCache>
                <c:formatCode>General</c:formatCode>
                <c:ptCount val="2"/>
                <c:pt idx="0">
                  <c:v>3.2928231123177132</c:v>
                </c:pt>
                <c:pt idx="1">
                  <c:v>3.0772656294180734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D2-4663-AA1C-9CF7A0D6A9C5}"/>
            </c:ext>
          </c:extLst>
        </c:ser>
        <c:ser>
          <c:idx val="2"/>
          <c:order val="2"/>
          <c:tx>
            <c:strRef>
              <c:f>'[1]динамика взаим рус'!$B$20</c:f>
              <c:strCache>
                <c:ptCount val="1"/>
                <c:pt idx="0">
                  <c:v>Kyrgyzstan</c:v>
                </c:pt>
              </c:strCache>
            </c:strRef>
          </c:tx>
          <c:spPr>
            <a:solidFill>
              <a:schemeClr val="accent5">
                <a:tint val="86000"/>
              </a:schemeClr>
            </a:solidFill>
            <a:ln>
              <a:noFill/>
            </a:ln>
            <a:effectLst/>
          </c:spPr>
          <c:invertIfNegative val="0"/>
          <c:cat>
            <c:strRef>
              <c:f>анг!$C$15:$D$15</c:f>
              <c:strCache>
                <c:ptCount val="2"/>
                <c:pt idx="0">
                  <c:v>January-September  2023</c:v>
                </c:pt>
                <c:pt idx="1">
                  <c:v>January-September 2024*</c:v>
                </c:pt>
              </c:strCache>
            </c:strRef>
          </c:cat>
          <c:val>
            <c:numRef>
              <c:f>'[1]динамика взаим рус'!$C$20:$D$20</c:f>
              <c:numCache>
                <c:formatCode>General</c:formatCode>
                <c:ptCount val="2"/>
                <c:pt idx="0">
                  <c:v>5.2561749484668203</c:v>
                </c:pt>
                <c:pt idx="1">
                  <c:v>5.5452062421782573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0D2-4663-AA1C-9CF7A0D6A9C5}"/>
            </c:ext>
          </c:extLst>
        </c:ser>
        <c:ser>
          <c:idx val="3"/>
          <c:order val="3"/>
          <c:tx>
            <c:strRef>
              <c:f>'[1]динамика взаим рус'!$B$21</c:f>
              <c:strCache>
                <c:ptCount val="1"/>
                <c:pt idx="0">
                  <c:v>Russia</c:v>
                </c:pt>
              </c:strCache>
            </c:strRef>
          </c:tx>
          <c:spPr>
            <a:solidFill>
              <a:schemeClr val="accent5">
                <a:tint val="58000"/>
              </a:schemeClr>
            </a:solidFill>
            <a:ln>
              <a:noFill/>
            </a:ln>
            <a:effectLst/>
          </c:spPr>
          <c:invertIfNegative val="0"/>
          <c:cat>
            <c:strRef>
              <c:f>анг!$C$15:$D$15</c:f>
              <c:strCache>
                <c:ptCount val="2"/>
                <c:pt idx="0">
                  <c:v>January-September  2023</c:v>
                </c:pt>
                <c:pt idx="1">
                  <c:v>January-September 2024*</c:v>
                </c:pt>
              </c:strCache>
            </c:strRef>
          </c:cat>
          <c:val>
            <c:numRef>
              <c:f>'[1]динамика взаим рус'!$C$21:$D$21</c:f>
              <c:numCache>
                <c:formatCode>General</c:formatCode>
                <c:ptCount val="2"/>
                <c:pt idx="0">
                  <c:v>91.159278972731755</c:v>
                </c:pt>
                <c:pt idx="1">
                  <c:v>91.263498173355586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0D2-4663-AA1C-9CF7A0D6A9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0"/>
        <c:overlap val="100"/>
        <c:axId val="113013120"/>
        <c:axId val="113014656"/>
      </c:barChart>
      <c:catAx>
        <c:axId val="113013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ru-RU"/>
          </a:p>
        </c:txPr>
        <c:crossAx val="113014656"/>
        <c:crosses val="autoZero"/>
        <c:auto val="1"/>
        <c:lblAlgn val="ctr"/>
        <c:lblOffset val="100"/>
        <c:noMultiLvlLbl val="0"/>
      </c:catAx>
      <c:valAx>
        <c:axId val="113014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ru-RU"/>
          </a:p>
        </c:txPr>
        <c:crossAx val="113013120"/>
        <c:crosses val="autoZero"/>
        <c:crossBetween val="between"/>
        <c:minorUnit val="0.2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Roboto" panose="02000000000000000000" pitchFamily="2" charset="0"/>
              <a:ea typeface="Roboto" panose="02000000000000000000" pitchFamily="2" charset="0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tx1">
          <a:tint val="75000"/>
        </a:schemeClr>
      </a:solidFill>
      <a:prstDash val="solid"/>
      <a:round/>
    </a:ln>
    <a:effectLst/>
  </c:spPr>
  <c:txPr>
    <a:bodyPr/>
    <a:lstStyle/>
    <a:p>
      <a:pPr>
        <a:defRPr sz="1000">
          <a:latin typeface="Roboto" panose="02000000000000000000" pitchFamily="2" charset="0"/>
          <a:ea typeface="Roboto" panose="02000000000000000000" pitchFamily="2" charset="0"/>
        </a:defRPr>
      </a:pPr>
      <a:endParaRPr lang="ru-RU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107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542925</xdr:colOff>
      <xdr:row>5</xdr:row>
      <xdr:rowOff>85725</xdr:rowOff>
    </xdr:from>
    <xdr:to>
      <xdr:col>17</xdr:col>
      <xdr:colOff>238125</xdr:colOff>
      <xdr:row>19</xdr:row>
      <xdr:rowOff>161925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A1B1FE3-9734-4A3B-8D62-0E22D296E2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75;&#1088;&#1072;&#1092;&#1080;&#1082;&#1080;%20&#1084;&#1072;&#1081;%202024%20&#1072;&#1085;&#1075;&#108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кс по товарам анг"/>
      <sheetName val="имп по товарам анг"/>
      <sheetName val="страны анг"/>
      <sheetName val="динамика взаим рус"/>
      <sheetName val="динамика внеш рус"/>
    </sheetNames>
    <sheetDataSet>
      <sheetData sheetId="0"/>
      <sheetData sheetId="1"/>
      <sheetData sheetId="2">
        <row r="10">
          <cell r="B10" t="str">
            <v>Turkey</v>
          </cell>
        </row>
      </sheetData>
      <sheetData sheetId="3">
        <row r="18">
          <cell r="B18" t="str">
            <v>Armenia</v>
          </cell>
          <cell r="C18">
            <v>0.29172296648371598</v>
          </cell>
          <cell r="D18">
            <v>0.11402995504808634</v>
          </cell>
        </row>
        <row r="19">
          <cell r="B19" t="str">
            <v>Belarus</v>
          </cell>
          <cell r="C19">
            <v>3.2928231123177132</v>
          </cell>
          <cell r="D19">
            <v>3.0772656294180734</v>
          </cell>
        </row>
        <row r="20">
          <cell r="B20" t="str">
            <v>Kyrgyzstan</v>
          </cell>
          <cell r="C20">
            <v>5.2561749484668203</v>
          </cell>
          <cell r="D20">
            <v>5.5452062421782573</v>
          </cell>
        </row>
        <row r="21">
          <cell r="B21" t="str">
            <v>Russia</v>
          </cell>
          <cell r="C21">
            <v>91.159278972731755</v>
          </cell>
          <cell r="D21">
            <v>91.263498173355586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E21"/>
  <sheetViews>
    <sheetView tabSelected="1" workbookViewId="0">
      <selection activeCell="E26" sqref="E26"/>
    </sheetView>
  </sheetViews>
  <sheetFormatPr defaultRowHeight="15" x14ac:dyDescent="0.25"/>
  <cols>
    <col min="2" max="4" width="18.7109375" customWidth="1"/>
  </cols>
  <sheetData>
    <row r="4" spans="2:5" ht="30" x14ac:dyDescent="0.25">
      <c r="B4" s="7"/>
      <c r="C4" s="7" t="s">
        <v>9</v>
      </c>
      <c r="D4" s="7" t="s">
        <v>10</v>
      </c>
      <c r="E4" s="8"/>
    </row>
    <row r="5" spans="2:5" ht="30" x14ac:dyDescent="0.25">
      <c r="B5" s="2" t="s">
        <v>0</v>
      </c>
      <c r="C5" s="3">
        <v>21825.087993990001</v>
      </c>
      <c r="D5" s="3">
        <v>21409.456939890002</v>
      </c>
      <c r="E5" s="8"/>
    </row>
    <row r="6" spans="2:5" x14ac:dyDescent="0.25">
      <c r="B6" s="4" t="s">
        <v>1</v>
      </c>
      <c r="C6" s="3">
        <v>67.772545280000003</v>
      </c>
      <c r="D6" s="3">
        <v>23.393902450000002</v>
      </c>
      <c r="E6" s="8"/>
    </row>
    <row r="7" spans="2:5" x14ac:dyDescent="0.25">
      <c r="B7" s="4" t="s">
        <v>2</v>
      </c>
      <c r="C7" s="3">
        <v>697.63579734000007</v>
      </c>
      <c r="D7" s="3">
        <v>660.51810248999993</v>
      </c>
      <c r="E7" s="8"/>
    </row>
    <row r="8" spans="2:5" x14ac:dyDescent="0.25">
      <c r="B8" s="4" t="s">
        <v>3</v>
      </c>
      <c r="C8" s="3">
        <v>1223.9773552199999</v>
      </c>
      <c r="D8" s="3">
        <v>1243.65100362</v>
      </c>
      <c r="E8" s="8"/>
    </row>
    <row r="9" spans="2:5" x14ac:dyDescent="0.25">
      <c r="B9" s="5" t="s">
        <v>4</v>
      </c>
      <c r="C9" s="10">
        <v>19835.702296150001</v>
      </c>
      <c r="D9" s="10">
        <v>19481.89393133</v>
      </c>
      <c r="E9" s="8"/>
    </row>
    <row r="10" spans="2:5" x14ac:dyDescent="0.25">
      <c r="B10" s="1"/>
      <c r="C10" s="6"/>
      <c r="E10" s="8"/>
    </row>
    <row r="11" spans="2:5" x14ac:dyDescent="0.25">
      <c r="B11" s="1"/>
      <c r="C11" s="6"/>
      <c r="E11" s="8"/>
    </row>
    <row r="12" spans="2:5" x14ac:dyDescent="0.25">
      <c r="B12" s="1"/>
      <c r="C12" s="6"/>
      <c r="E12" s="8"/>
    </row>
    <row r="13" spans="2:5" x14ac:dyDescent="0.25">
      <c r="B13" s="1"/>
      <c r="C13" s="6"/>
      <c r="E13" s="8"/>
    </row>
    <row r="14" spans="2:5" x14ac:dyDescent="0.25">
      <c r="B14" s="1"/>
      <c r="C14" s="6"/>
      <c r="E14" s="8"/>
    </row>
    <row r="15" spans="2:5" ht="30" x14ac:dyDescent="0.25">
      <c r="B15" s="7"/>
      <c r="C15" s="7" t="s">
        <v>9</v>
      </c>
      <c r="D15" s="7" t="s">
        <v>10</v>
      </c>
      <c r="E15" s="8"/>
    </row>
    <row r="16" spans="2:5" x14ac:dyDescent="0.25">
      <c r="B16" s="4" t="s">
        <v>5</v>
      </c>
      <c r="C16" s="8">
        <f>C6/$C$5*100</f>
        <v>0.31052587416216881</v>
      </c>
      <c r="D16" s="8">
        <f>D6/$D$5*100</f>
        <v>0.10926901376191653</v>
      </c>
      <c r="E16" s="8"/>
    </row>
    <row r="17" spans="2:5" x14ac:dyDescent="0.25">
      <c r="B17" s="4" t="s">
        <v>6</v>
      </c>
      <c r="C17" s="8">
        <f>C7/$C$5*100</f>
        <v>3.1964856111100621</v>
      </c>
      <c r="D17" s="8">
        <f>D7/$D$5*100</f>
        <v>3.0851698123146956</v>
      </c>
      <c r="E17" s="8"/>
    </row>
    <row r="18" spans="2:5" x14ac:dyDescent="0.25">
      <c r="B18" s="4" t="s">
        <v>7</v>
      </c>
      <c r="C18" s="8">
        <f>C8/$C$5*100</f>
        <v>5.6081210557182999</v>
      </c>
      <c r="D18" s="8">
        <f>D8/D5%</f>
        <v>5.8088862651291029</v>
      </c>
      <c r="E18" s="8"/>
    </row>
    <row r="19" spans="2:5" x14ac:dyDescent="0.25">
      <c r="B19" s="5" t="s">
        <v>8</v>
      </c>
      <c r="C19" s="9">
        <f>C9/$C$5*100</f>
        <v>90.88486745900947</v>
      </c>
      <c r="D19" s="9">
        <f>D9/D5%</f>
        <v>90.996674908794262</v>
      </c>
      <c r="E19" s="8"/>
    </row>
    <row r="20" spans="2:5" x14ac:dyDescent="0.25">
      <c r="B20" s="1"/>
      <c r="E20" s="8"/>
    </row>
    <row r="21" spans="2:5" x14ac:dyDescent="0.25">
      <c r="B21" s="1"/>
      <c r="E21" s="8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анг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Үміт Садыр</dc:creator>
  <cp:lastModifiedBy>Журсынбекова Гульден Журсынбековна</cp:lastModifiedBy>
  <dcterms:created xsi:type="dcterms:W3CDTF">2015-06-05T18:19:34Z</dcterms:created>
  <dcterms:modified xsi:type="dcterms:W3CDTF">2024-11-08T07:11:47Z</dcterms:modified>
</cp:coreProperties>
</file>